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<sst xmlns="http://schemas.openxmlformats.org/spreadsheetml/2006/main" count="105" uniqueCount="72">
  <si>
    <t>工程量清单</t>
  </si>
  <si>
    <t>工程名称：</t>
  </si>
  <si>
    <t>序号</t>
  </si>
  <si>
    <t>项目名称</t>
  </si>
  <si>
    <t>单位</t>
  </si>
  <si>
    <t>工程量</t>
  </si>
  <si>
    <t>综合单价</t>
  </si>
  <si>
    <t>合价(元)</t>
  </si>
  <si>
    <t>备注</t>
  </si>
  <si>
    <t>一</t>
  </si>
  <si>
    <t>直接费</t>
  </si>
  <si>
    <t>基础</t>
  </si>
  <si>
    <t>拆除原地面透水砖</t>
  </si>
  <si>
    <t>㎡</t>
  </si>
  <si>
    <t>保护性拆除</t>
  </si>
  <si>
    <t>挖土方</t>
  </si>
  <si>
    <t>m3</t>
  </si>
  <si>
    <t>钢柱基础（7个），深度1.3m</t>
  </si>
  <si>
    <t>混凝土浇筑</t>
  </si>
  <si>
    <t>钢柱基础基础C30</t>
  </si>
  <si>
    <t>钢筋</t>
  </si>
  <si>
    <t>t</t>
  </si>
  <si>
    <t>制作安装</t>
  </si>
  <si>
    <t>模板</t>
  </si>
  <si>
    <t>回填土方</t>
  </si>
  <si>
    <t>外购土回填</t>
  </si>
  <si>
    <t>外运土方</t>
  </si>
  <si>
    <t>恢复地面透水砖</t>
  </si>
  <si>
    <t>小计</t>
  </si>
  <si>
    <t>一层</t>
  </si>
  <si>
    <t>新增钢梁钢柱</t>
  </si>
  <si>
    <t>悬挑板位置下方，H型钢</t>
  </si>
  <si>
    <t>打磨</t>
  </si>
  <si>
    <t>一层顶梁粘钢加固</t>
  </si>
  <si>
    <t>1-3轴范围内</t>
  </si>
  <si>
    <t>一层板底粘钢加固</t>
  </si>
  <si>
    <t>1-7轴范围内</t>
  </si>
  <si>
    <t>板底铲装修层</t>
  </si>
  <si>
    <t>一层顶板粘钢加固</t>
  </si>
  <si>
    <t>垃圾外运</t>
  </si>
  <si>
    <t>二层</t>
  </si>
  <si>
    <t>拆原隔断墙</t>
  </si>
  <si>
    <t>墙开构造柱5个洞口</t>
  </si>
  <si>
    <t>新增构造柱</t>
  </si>
  <si>
    <t>新做5根.</t>
  </si>
  <si>
    <t>模板制作安装</t>
  </si>
  <si>
    <r>
      <rPr>
        <sz val="11"/>
        <color theme="1"/>
        <rFont val="宋体"/>
        <charset val="134"/>
        <scheme val="minor"/>
      </rPr>
      <t>构造柱植筋</t>
    </r>
    <r>
      <rPr>
        <sz val="11"/>
        <color theme="1"/>
        <rFont val="SJQY"/>
        <charset val="134"/>
      </rPr>
      <t>C</t>
    </r>
    <r>
      <rPr>
        <sz val="11"/>
        <color theme="1"/>
        <rFont val="宋体"/>
        <charset val="134"/>
        <scheme val="minor"/>
      </rPr>
      <t>10</t>
    </r>
  </si>
  <si>
    <t>根</t>
  </si>
  <si>
    <r>
      <rPr>
        <sz val="11"/>
        <color theme="1"/>
        <rFont val="宋体"/>
        <charset val="134"/>
        <scheme val="minor"/>
      </rPr>
      <t>构造柱植筋</t>
    </r>
    <r>
      <rPr>
        <sz val="11"/>
        <color theme="1"/>
        <rFont val="SJQY"/>
        <charset val="134"/>
      </rPr>
      <t>C</t>
    </r>
    <r>
      <rPr>
        <sz val="11"/>
        <color theme="1"/>
        <rFont val="宋体"/>
        <charset val="134"/>
        <scheme val="minor"/>
      </rPr>
      <t>6</t>
    </r>
  </si>
  <si>
    <t>新增窗下混凝土带</t>
  </si>
  <si>
    <t>m</t>
  </si>
  <si>
    <t>含钢筋、混凝土、模板</t>
  </si>
  <si>
    <t>窗下混凝土带铲墙皮</t>
  </si>
  <si>
    <r>
      <rPr>
        <sz val="11"/>
        <color theme="1"/>
        <rFont val="宋体"/>
        <charset val="134"/>
        <scheme val="minor"/>
      </rPr>
      <t>混凝土带植筋</t>
    </r>
    <r>
      <rPr>
        <sz val="11"/>
        <color theme="1"/>
        <rFont val="SJQY"/>
        <charset val="134"/>
      </rPr>
      <t>C</t>
    </r>
    <r>
      <rPr>
        <sz val="11"/>
        <color theme="1"/>
        <rFont val="宋体"/>
        <charset val="134"/>
        <scheme val="minor"/>
      </rPr>
      <t>8</t>
    </r>
  </si>
  <si>
    <r>
      <rPr>
        <sz val="11"/>
        <color theme="1"/>
        <rFont val="宋体"/>
        <charset val="134"/>
        <scheme val="minor"/>
      </rPr>
      <t>混凝土带植筋</t>
    </r>
    <r>
      <rPr>
        <sz val="11"/>
        <color theme="1"/>
        <rFont val="SJQY"/>
        <charset val="134"/>
      </rPr>
      <t>C</t>
    </r>
    <r>
      <rPr>
        <sz val="11"/>
        <color theme="1"/>
        <rFont val="宋体"/>
        <charset val="134"/>
        <scheme val="minor"/>
      </rPr>
      <t>6</t>
    </r>
  </si>
  <si>
    <t>拆地面砖及装修层</t>
  </si>
  <si>
    <t>拆除宽度5m</t>
  </si>
  <si>
    <t>拆及恢复吊顶</t>
  </si>
  <si>
    <t>拆除宽度1m</t>
  </si>
  <si>
    <t>恢复地砖及装修层</t>
  </si>
  <si>
    <t>窗下混凝土带墙面抹灰</t>
  </si>
  <si>
    <t>脚手架搭、拆</t>
  </si>
  <si>
    <t>直接费总计</t>
  </si>
  <si>
    <t>二</t>
  </si>
  <si>
    <t>取费</t>
  </si>
  <si>
    <t>安全文明施工费</t>
  </si>
  <si>
    <t>项</t>
  </si>
  <si>
    <t>管理费及税金</t>
  </si>
  <si>
    <t>%</t>
  </si>
  <si>
    <t>取费总计</t>
  </si>
  <si>
    <t>总造价</t>
  </si>
  <si>
    <t>含税</t>
  </si>
</sst>
</file>

<file path=xl/styles.xml><?xml version="1.0" encoding="utf-8"?>
<styleSheet xmlns="http://schemas.openxmlformats.org/spreadsheetml/2006/main">
  <numFmts count="8">
    <numFmt numFmtId="176" formatCode="0_ "/>
    <numFmt numFmtId="177" formatCode="0_);[Red]\(0\)"/>
    <numFmt numFmtId="178" formatCode="0.00_);[Red]\(0.00\)"/>
    <numFmt numFmtId="179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2"/>
      <color rgb="FF000000"/>
      <name val="SimSun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SJQY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18" borderId="2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6" fillId="17" borderId="28" applyNumberFormat="0" applyAlignment="0" applyProtection="0">
      <alignment vertical="center"/>
    </xf>
    <xf numFmtId="0" fontId="20" fillId="18" borderId="30" applyNumberFormat="0" applyAlignment="0" applyProtection="0">
      <alignment vertical="center"/>
    </xf>
    <xf numFmtId="0" fontId="27" fillId="36" borderId="34" applyNumberFormat="0" applyAlignment="0" applyProtection="0">
      <alignment vertical="center"/>
    </xf>
    <xf numFmtId="0" fontId="28" fillId="0" borderId="35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21" borderId="3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9" fontId="3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79" fontId="3" fillId="0" borderId="7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9" fontId="3" fillId="0" borderId="10" xfId="0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179" fontId="3" fillId="3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179" fontId="3" fillId="4" borderId="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179" fontId="3" fillId="5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79" fontId="3" fillId="2" borderId="4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78" fontId="3" fillId="0" borderId="21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177" fontId="3" fillId="0" borderId="22" xfId="0" applyNumberFormat="1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176" fontId="3" fillId="3" borderId="24" xfId="0" applyNumberFormat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76" fontId="3" fillId="3" borderId="26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178" fontId="3" fillId="3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8" fontId="3" fillId="4" borderId="4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78" fontId="3" fillId="5" borderId="4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177" fontId="3" fillId="3" borderId="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78" fontId="3" fillId="2" borderId="4" xfId="0" applyNumberFormat="1" applyFont="1" applyFill="1" applyBorder="1" applyAlignment="1">
      <alignment horizontal="center" vertical="center"/>
    </xf>
    <xf numFmtId="179" fontId="5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8"/>
  <sheetViews>
    <sheetView tabSelected="1" topLeftCell="A27" workbookViewId="0">
      <selection activeCell="I44" sqref="I44"/>
    </sheetView>
  </sheetViews>
  <sheetFormatPr defaultColWidth="9.02777777777778" defaultRowHeight="13.8" outlineLevelCol="6"/>
  <cols>
    <col min="2" max="2" width="21.5833333333333" customWidth="1"/>
    <col min="3" max="3" width="7.10185185185185" customWidth="1"/>
    <col min="4" max="4" width="7.43518518518519" style="1" customWidth="1"/>
    <col min="5" max="5" width="9.52777777777778" style="1" customWidth="1"/>
    <col min="6" max="6" width="12.4166666666667" customWidth="1"/>
    <col min="7" max="7" width="28.4166666666667" style="1" customWidth="1"/>
    <col min="11" max="11" width="12.7962962962963"/>
    <col min="12" max="12" width="9.52777777777778"/>
  </cols>
  <sheetData>
    <row r="1" ht="20.4" spans="1:7">
      <c r="A1" s="2" t="s">
        <v>0</v>
      </c>
      <c r="B1" s="2"/>
      <c r="C1" s="2"/>
      <c r="D1" s="2"/>
      <c r="E1" s="2"/>
      <c r="F1" s="2"/>
      <c r="G1" s="2"/>
    </row>
    <row r="2" ht="15" spans="1:7">
      <c r="A2" s="3" t="s">
        <v>1</v>
      </c>
      <c r="B2" s="4"/>
      <c r="C2" s="5"/>
      <c r="D2" s="4"/>
      <c r="E2" s="4"/>
      <c r="F2" s="5"/>
      <c r="G2" s="56"/>
    </row>
    <row r="3" spans="1:7">
      <c r="A3" s="6" t="s">
        <v>2</v>
      </c>
      <c r="B3" s="7" t="s">
        <v>3</v>
      </c>
      <c r="C3" s="6" t="s">
        <v>4</v>
      </c>
      <c r="D3" s="8" t="s">
        <v>5</v>
      </c>
      <c r="E3" s="57" t="s">
        <v>6</v>
      </c>
      <c r="F3" s="6" t="s">
        <v>7</v>
      </c>
      <c r="G3" s="9" t="s">
        <v>8</v>
      </c>
    </row>
    <row r="4" spans="1:7">
      <c r="A4" s="9" t="s">
        <v>9</v>
      </c>
      <c r="B4" s="10" t="s">
        <v>10</v>
      </c>
      <c r="C4" s="6"/>
      <c r="D4" s="8"/>
      <c r="E4" s="57"/>
      <c r="F4" s="58"/>
      <c r="G4" s="59"/>
    </row>
    <row r="5" spans="1:7">
      <c r="A5" s="11">
        <v>1</v>
      </c>
      <c r="B5" s="12" t="s">
        <v>11</v>
      </c>
      <c r="C5" s="6"/>
      <c r="D5" s="13"/>
      <c r="E5" s="60"/>
      <c r="F5" s="58"/>
      <c r="G5" s="61"/>
    </row>
    <row r="6" ht="15" spans="1:7">
      <c r="A6" s="14"/>
      <c r="B6" s="15" t="s">
        <v>12</v>
      </c>
      <c r="C6" s="16" t="s">
        <v>13</v>
      </c>
      <c r="D6" s="17">
        <v>21</v>
      </c>
      <c r="E6" s="62"/>
      <c r="F6" s="58"/>
      <c r="G6" s="61" t="s">
        <v>14</v>
      </c>
    </row>
    <row r="7" spans="1:7">
      <c r="A7" s="14"/>
      <c r="B7" s="18" t="s">
        <v>15</v>
      </c>
      <c r="C7" s="19" t="s">
        <v>16</v>
      </c>
      <c r="D7" s="20">
        <v>42</v>
      </c>
      <c r="E7" s="63"/>
      <c r="F7" s="64"/>
      <c r="G7" s="61" t="s">
        <v>17</v>
      </c>
    </row>
    <row r="8" spans="1:7">
      <c r="A8" s="14"/>
      <c r="B8" s="18" t="s">
        <v>18</v>
      </c>
      <c r="C8" s="19" t="s">
        <v>16</v>
      </c>
      <c r="D8" s="20">
        <v>14</v>
      </c>
      <c r="E8" s="63"/>
      <c r="F8" s="64"/>
      <c r="G8" s="61" t="s">
        <v>19</v>
      </c>
    </row>
    <row r="9" spans="1:7">
      <c r="A9" s="14"/>
      <c r="B9" s="21" t="s">
        <v>20</v>
      </c>
      <c r="C9" s="19" t="s">
        <v>21</v>
      </c>
      <c r="D9" s="22">
        <v>0.35</v>
      </c>
      <c r="E9" s="65"/>
      <c r="F9" s="64"/>
      <c r="G9" s="61" t="s">
        <v>22</v>
      </c>
    </row>
    <row r="10" ht="15" spans="1:7">
      <c r="A10" s="14"/>
      <c r="B10" s="18" t="s">
        <v>23</v>
      </c>
      <c r="C10" s="23" t="s">
        <v>13</v>
      </c>
      <c r="D10" s="20">
        <v>42</v>
      </c>
      <c r="E10" s="63"/>
      <c r="F10" s="64"/>
      <c r="G10" s="61" t="s">
        <v>22</v>
      </c>
    </row>
    <row r="11" spans="1:7">
      <c r="A11" s="14"/>
      <c r="B11" s="18" t="s">
        <v>24</v>
      </c>
      <c r="C11" s="19" t="s">
        <v>16</v>
      </c>
      <c r="D11" s="20">
        <v>28</v>
      </c>
      <c r="E11" s="63"/>
      <c r="F11" s="64"/>
      <c r="G11" s="61" t="s">
        <v>25</v>
      </c>
    </row>
    <row r="12" spans="1:7">
      <c r="A12" s="14"/>
      <c r="B12" s="18" t="s">
        <v>26</v>
      </c>
      <c r="C12" s="19" t="s">
        <v>16</v>
      </c>
      <c r="D12" s="20">
        <v>42</v>
      </c>
      <c r="E12" s="63"/>
      <c r="F12" s="64"/>
      <c r="G12" s="61"/>
    </row>
    <row r="13" ht="15" spans="1:7">
      <c r="A13" s="14"/>
      <c r="B13" s="18" t="s">
        <v>27</v>
      </c>
      <c r="C13" s="23" t="s">
        <v>13</v>
      </c>
      <c r="D13" s="20">
        <v>21</v>
      </c>
      <c r="E13" s="63"/>
      <c r="F13" s="64"/>
      <c r="G13" s="61"/>
    </row>
    <row r="14" ht="15" spans="1:7">
      <c r="A14" s="24"/>
      <c r="B14" s="18" t="s">
        <v>28</v>
      </c>
      <c r="C14" s="23"/>
      <c r="D14" s="20"/>
      <c r="E14" s="63"/>
      <c r="F14" s="64"/>
      <c r="G14" s="61"/>
    </row>
    <row r="15" ht="15" spans="1:7">
      <c r="A15" s="25">
        <v>2</v>
      </c>
      <c r="B15" s="26" t="s">
        <v>29</v>
      </c>
      <c r="C15" s="27"/>
      <c r="D15" s="20"/>
      <c r="E15" s="63"/>
      <c r="F15" s="64"/>
      <c r="G15" s="61"/>
    </row>
    <row r="16" spans="1:7">
      <c r="A16" s="28"/>
      <c r="B16" s="18" t="s">
        <v>30</v>
      </c>
      <c r="C16" s="19" t="s">
        <v>21</v>
      </c>
      <c r="D16" s="20">
        <v>5.5</v>
      </c>
      <c r="E16" s="63"/>
      <c r="F16" s="64"/>
      <c r="G16" s="61" t="s">
        <v>31</v>
      </c>
    </row>
    <row r="17" ht="15" spans="1:7">
      <c r="A17" s="28"/>
      <c r="B17" s="18" t="s">
        <v>32</v>
      </c>
      <c r="C17" s="23" t="s">
        <v>13</v>
      </c>
      <c r="D17" s="20">
        <v>84</v>
      </c>
      <c r="E17" s="63"/>
      <c r="F17" s="64"/>
      <c r="G17" s="61"/>
    </row>
    <row r="18" ht="15" spans="1:7">
      <c r="A18" s="28"/>
      <c r="B18" s="18" t="s">
        <v>33</v>
      </c>
      <c r="C18" s="23" t="s">
        <v>13</v>
      </c>
      <c r="D18" s="20">
        <v>15.2</v>
      </c>
      <c r="E18" s="63"/>
      <c r="F18" s="64"/>
      <c r="G18" s="61" t="s">
        <v>34</v>
      </c>
    </row>
    <row r="19" ht="15" spans="1:7">
      <c r="A19" s="28"/>
      <c r="B19" s="18" t="s">
        <v>35</v>
      </c>
      <c r="C19" s="23" t="s">
        <v>13</v>
      </c>
      <c r="D19" s="20">
        <v>48.3</v>
      </c>
      <c r="E19" s="63"/>
      <c r="F19" s="64"/>
      <c r="G19" s="61" t="s">
        <v>36</v>
      </c>
    </row>
    <row r="20" ht="15" spans="1:7">
      <c r="A20" s="28"/>
      <c r="B20" s="18" t="s">
        <v>37</v>
      </c>
      <c r="C20" s="23" t="s">
        <v>13</v>
      </c>
      <c r="D20" s="20">
        <v>51.42</v>
      </c>
      <c r="E20" s="63"/>
      <c r="F20" s="64"/>
      <c r="G20" s="61"/>
    </row>
    <row r="21" ht="15" spans="1:7">
      <c r="A21" s="28"/>
      <c r="B21" s="29" t="s">
        <v>38</v>
      </c>
      <c r="C21" s="23" t="s">
        <v>13</v>
      </c>
      <c r="D21" s="30">
        <v>23.83</v>
      </c>
      <c r="E21" s="66"/>
      <c r="F21" s="64"/>
      <c r="G21" s="61" t="s">
        <v>34</v>
      </c>
    </row>
    <row r="22" ht="15" spans="1:7">
      <c r="A22" s="28"/>
      <c r="B22" s="31" t="s">
        <v>39</v>
      </c>
      <c r="C22" s="23" t="s">
        <v>16</v>
      </c>
      <c r="D22" s="32">
        <v>4</v>
      </c>
      <c r="E22" s="32"/>
      <c r="F22" s="64"/>
      <c r="G22" s="61"/>
    </row>
    <row r="23" ht="15" spans="1:7">
      <c r="A23" s="33"/>
      <c r="B23" s="30" t="s">
        <v>28</v>
      </c>
      <c r="C23" s="34"/>
      <c r="D23" s="32"/>
      <c r="E23" s="32"/>
      <c r="F23" s="67"/>
      <c r="G23" s="61"/>
    </row>
    <row r="24" spans="1:7">
      <c r="A24" s="25">
        <v>3</v>
      </c>
      <c r="B24" s="35" t="s">
        <v>40</v>
      </c>
      <c r="C24" s="36"/>
      <c r="D24" s="37"/>
      <c r="E24" s="37"/>
      <c r="F24" s="36"/>
      <c r="G24" s="61"/>
    </row>
    <row r="25" ht="15" spans="1:7">
      <c r="A25" s="28"/>
      <c r="B25" s="20" t="s">
        <v>41</v>
      </c>
      <c r="C25" s="23" t="s">
        <v>16</v>
      </c>
      <c r="D25" s="37">
        <v>1.55</v>
      </c>
      <c r="E25" s="37"/>
      <c r="F25" s="37"/>
      <c r="G25" s="61" t="s">
        <v>42</v>
      </c>
    </row>
    <row r="26" ht="15" spans="1:7">
      <c r="A26" s="28"/>
      <c r="B26" s="38" t="s">
        <v>43</v>
      </c>
      <c r="C26" s="23" t="s">
        <v>16</v>
      </c>
      <c r="D26" s="37">
        <v>1.55</v>
      </c>
      <c r="E26" s="37"/>
      <c r="F26" s="37"/>
      <c r="G26" s="61" t="s">
        <v>44</v>
      </c>
    </row>
    <row r="27" spans="1:7">
      <c r="A27" s="28"/>
      <c r="B27" s="38" t="s">
        <v>20</v>
      </c>
      <c r="C27" s="19" t="s">
        <v>21</v>
      </c>
      <c r="D27" s="37">
        <v>0.45</v>
      </c>
      <c r="E27" s="37"/>
      <c r="F27" s="37"/>
      <c r="G27" s="61" t="s">
        <v>22</v>
      </c>
    </row>
    <row r="28" ht="15" spans="1:7">
      <c r="A28" s="28"/>
      <c r="B28" s="38" t="s">
        <v>45</v>
      </c>
      <c r="C28" s="23" t="s">
        <v>13</v>
      </c>
      <c r="D28" s="37">
        <v>20</v>
      </c>
      <c r="E28" s="37"/>
      <c r="F28" s="37"/>
      <c r="G28" s="61"/>
    </row>
    <row r="29" ht="15" spans="1:7">
      <c r="A29" s="28"/>
      <c r="B29" s="39" t="s">
        <v>46</v>
      </c>
      <c r="C29" s="23" t="s">
        <v>47</v>
      </c>
      <c r="D29" s="40">
        <v>40</v>
      </c>
      <c r="E29" s="40"/>
      <c r="F29" s="37"/>
      <c r="G29" s="61"/>
    </row>
    <row r="30" ht="15" spans="1:7">
      <c r="A30" s="28"/>
      <c r="B30" s="39" t="s">
        <v>48</v>
      </c>
      <c r="C30" s="23" t="s">
        <v>47</v>
      </c>
      <c r="D30" s="40">
        <v>160</v>
      </c>
      <c r="E30" s="40"/>
      <c r="F30" s="37"/>
      <c r="G30" s="61"/>
    </row>
    <row r="31" ht="15" spans="1:7">
      <c r="A31" s="28"/>
      <c r="B31" s="41" t="s">
        <v>49</v>
      </c>
      <c r="C31" s="23" t="s">
        <v>50</v>
      </c>
      <c r="D31" s="42">
        <v>7.2</v>
      </c>
      <c r="E31" s="68"/>
      <c r="F31" s="69"/>
      <c r="G31" s="61" t="s">
        <v>51</v>
      </c>
    </row>
    <row r="32" ht="15" spans="1:7">
      <c r="A32" s="28"/>
      <c r="B32" s="18" t="s">
        <v>52</v>
      </c>
      <c r="C32" s="23" t="s">
        <v>13</v>
      </c>
      <c r="D32" s="20">
        <v>3</v>
      </c>
      <c r="E32" s="63"/>
      <c r="F32" s="64"/>
      <c r="G32" s="61"/>
    </row>
    <row r="33" ht="15" spans="1:7">
      <c r="A33" s="28"/>
      <c r="B33" s="39" t="s">
        <v>53</v>
      </c>
      <c r="C33" s="23" t="s">
        <v>47</v>
      </c>
      <c r="D33" s="20">
        <v>8</v>
      </c>
      <c r="E33" s="63"/>
      <c r="F33" s="64"/>
      <c r="G33" s="61"/>
    </row>
    <row r="34" ht="15" spans="1:7">
      <c r="A34" s="28"/>
      <c r="B34" s="39" t="s">
        <v>54</v>
      </c>
      <c r="C34" s="23" t="s">
        <v>47</v>
      </c>
      <c r="D34" s="20">
        <v>100</v>
      </c>
      <c r="E34" s="63"/>
      <c r="F34" s="64"/>
      <c r="G34" s="61"/>
    </row>
    <row r="35" ht="15" spans="1:7">
      <c r="A35" s="28"/>
      <c r="B35" s="31" t="s">
        <v>55</v>
      </c>
      <c r="C35" s="27" t="s">
        <v>13</v>
      </c>
      <c r="D35" s="20">
        <v>230</v>
      </c>
      <c r="E35" s="63"/>
      <c r="F35" s="64"/>
      <c r="G35" s="61" t="s">
        <v>56</v>
      </c>
    </row>
    <row r="36" ht="15" spans="1:7">
      <c r="A36" s="28"/>
      <c r="B36" s="18" t="s">
        <v>57</v>
      </c>
      <c r="C36" s="27" t="s">
        <v>13</v>
      </c>
      <c r="D36" s="20">
        <v>13</v>
      </c>
      <c r="E36" s="63"/>
      <c r="F36" s="64"/>
      <c r="G36" s="61" t="s">
        <v>58</v>
      </c>
    </row>
    <row r="37" ht="15" spans="1:7">
      <c r="A37" s="28"/>
      <c r="B37" s="31" t="s">
        <v>59</v>
      </c>
      <c r="C37" s="27" t="s">
        <v>13</v>
      </c>
      <c r="D37" s="20">
        <v>230</v>
      </c>
      <c r="E37" s="63"/>
      <c r="F37" s="64"/>
      <c r="G37" s="70"/>
    </row>
    <row r="38" ht="15" spans="1:7">
      <c r="A38" s="28"/>
      <c r="B38" s="18" t="s">
        <v>60</v>
      </c>
      <c r="C38" s="27" t="s">
        <v>13</v>
      </c>
      <c r="D38" s="20">
        <v>3</v>
      </c>
      <c r="E38" s="63"/>
      <c r="F38" s="64"/>
      <c r="G38" s="70"/>
    </row>
    <row r="39" spans="1:7">
      <c r="A39" s="28"/>
      <c r="B39" s="31" t="s">
        <v>39</v>
      </c>
      <c r="C39" s="19" t="s">
        <v>16</v>
      </c>
      <c r="D39" s="20">
        <v>65</v>
      </c>
      <c r="E39" s="63"/>
      <c r="F39" s="64"/>
      <c r="G39" s="70"/>
    </row>
    <row r="40" ht="15" spans="1:7">
      <c r="A40" s="28"/>
      <c r="B40" s="31" t="s">
        <v>61</v>
      </c>
      <c r="C40" s="27" t="s">
        <v>13</v>
      </c>
      <c r="D40" s="20">
        <v>786</v>
      </c>
      <c r="E40" s="63"/>
      <c r="F40" s="64"/>
      <c r="G40" s="70"/>
    </row>
    <row r="41" ht="15" spans="1:7">
      <c r="A41" s="28"/>
      <c r="B41" s="31"/>
      <c r="C41" s="27"/>
      <c r="D41" s="20"/>
      <c r="E41" s="63"/>
      <c r="F41" s="64"/>
      <c r="G41" s="71"/>
    </row>
    <row r="42" spans="1:7">
      <c r="A42" s="33"/>
      <c r="B42" s="43" t="s">
        <v>28</v>
      </c>
      <c r="C42" s="44"/>
      <c r="D42" s="45"/>
      <c r="E42" s="72"/>
      <c r="F42" s="55">
        <f>SUM(F25:F41)</f>
        <v>0</v>
      </c>
      <c r="G42" s="73"/>
    </row>
    <row r="43" spans="1:7">
      <c r="A43" s="46"/>
      <c r="B43" s="47" t="s">
        <v>62</v>
      </c>
      <c r="C43" s="46"/>
      <c r="D43" s="48"/>
      <c r="E43" s="74"/>
      <c r="F43" s="48">
        <f>F42+F23+F14</f>
        <v>0</v>
      </c>
      <c r="G43" s="75"/>
    </row>
    <row r="44" spans="1:7">
      <c r="A44" s="49" t="s">
        <v>63</v>
      </c>
      <c r="B44" s="50" t="s">
        <v>64</v>
      </c>
      <c r="C44" s="49"/>
      <c r="D44" s="51"/>
      <c r="E44" s="76"/>
      <c r="F44" s="51"/>
      <c r="G44" s="77"/>
    </row>
    <row r="45" spans="1:7">
      <c r="A45" s="44">
        <v>1</v>
      </c>
      <c r="B45" s="52" t="s">
        <v>65</v>
      </c>
      <c r="C45" s="44" t="s">
        <v>66</v>
      </c>
      <c r="D45" s="45">
        <v>1</v>
      </c>
      <c r="E45" s="78"/>
      <c r="F45" s="45"/>
      <c r="G45" s="79"/>
    </row>
    <row r="46" spans="1:7">
      <c r="A46" s="44">
        <v>2</v>
      </c>
      <c r="B46" s="52" t="s">
        <v>67</v>
      </c>
      <c r="C46" s="44" t="s">
        <v>68</v>
      </c>
      <c r="D46" s="45"/>
      <c r="E46" s="78"/>
      <c r="F46" s="45">
        <f>F43*D46/100</f>
        <v>0</v>
      </c>
      <c r="G46" s="79"/>
    </row>
    <row r="47" spans="1:7">
      <c r="A47" s="46"/>
      <c r="B47" s="47" t="s">
        <v>69</v>
      </c>
      <c r="C47" s="46"/>
      <c r="D47" s="48"/>
      <c r="E47" s="74"/>
      <c r="F47" s="48">
        <f>F45+F46</f>
        <v>0</v>
      </c>
      <c r="G47" s="75"/>
    </row>
    <row r="48" ht="22" customHeight="1" spans="1:7">
      <c r="A48" s="53" t="s">
        <v>70</v>
      </c>
      <c r="B48" s="54"/>
      <c r="C48" s="53"/>
      <c r="D48" s="55"/>
      <c r="E48" s="80"/>
      <c r="F48" s="81">
        <f>F43+F47</f>
        <v>0</v>
      </c>
      <c r="G48" s="82" t="s">
        <v>71</v>
      </c>
    </row>
  </sheetData>
  <mergeCells count="5">
    <mergeCell ref="A1:G1"/>
    <mergeCell ref="A2:G2"/>
    <mergeCell ref="A5:A14"/>
    <mergeCell ref="A15:A23"/>
    <mergeCell ref="A24:A42"/>
  </mergeCells>
  <pageMargins left="0.393055555555556" right="0.393055555555556" top="0.78680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齐工</dc:creator>
  <cp:lastModifiedBy>李晓翾</cp:lastModifiedBy>
  <dcterms:created xsi:type="dcterms:W3CDTF">2025-10-12T00:51:00Z</dcterms:created>
  <dcterms:modified xsi:type="dcterms:W3CDTF">2025-10-17T17:08:06Z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6E4F474FDD19417EAD77E121A3AA3EA4_13</vt:lpwstr>
  </property>
  <property fmtid="{D5CDD505-2E9C-101B-9397-08002B2CF9AE}" pid="3" name="KSOProductBuildVer">
    <vt:lpwstr>2052-11.8.2.12009</vt:lpwstr>
  </property>
</Properties>
</file>